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Volumes/CCSR/Research/Active Projects/Hugo Wall EFC - Work in Water/Instruments/Revised surveys for 2020/"/>
    </mc:Choice>
  </mc:AlternateContent>
  <xr:revisionPtr revIDLastSave="0" documentId="13_ncr:1_{95D101BF-D4CB-B540-811D-ED793D809841}" xr6:coauthVersionLast="36" xr6:coauthVersionMax="36" xr10:uidLastSave="{00000000-0000-0000-0000-000000000000}"/>
  <bookViews>
    <workbookView xWindow="540" yWindow="880" windowWidth="27240" windowHeight="15060" activeTab="3" xr2:uid="{1B989985-AD4D-B940-B635-860F76A4B3C3}"/>
  </bookViews>
  <sheets>
    <sheet name="Directions" sheetId="8" r:id="rId1"/>
    <sheet name="Example Data Entry" sheetId="3" r:id="rId2"/>
    <sheet name="Example Results" sheetId="4" r:id="rId3"/>
    <sheet name="Enter Data" sheetId="1" r:id="rId4"/>
    <sheet name="Results" sheetId="2" r:id="rId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4" l="1"/>
  <c r="E14" i="4"/>
  <c r="F14" i="4"/>
  <c r="G14" i="4"/>
  <c r="H14" i="4"/>
  <c r="I14" i="4"/>
  <c r="J14" i="4"/>
  <c r="D15" i="4"/>
  <c r="E15" i="4"/>
  <c r="F15" i="4"/>
  <c r="G15" i="4"/>
  <c r="H15" i="4"/>
  <c r="I15" i="4"/>
  <c r="J15" i="4"/>
  <c r="D16" i="4"/>
  <c r="E16" i="4"/>
  <c r="F16" i="4"/>
  <c r="G16" i="4"/>
  <c r="H16" i="4"/>
  <c r="I16" i="4"/>
  <c r="J16" i="4"/>
  <c r="D17" i="4"/>
  <c r="E17" i="4"/>
  <c r="F17" i="4"/>
  <c r="G17" i="4"/>
  <c r="H17" i="4"/>
  <c r="I17" i="4"/>
  <c r="J17" i="4"/>
  <c r="C15" i="4"/>
  <c r="C16" i="4"/>
  <c r="C17" i="4"/>
  <c r="C14" i="4"/>
  <c r="D8" i="4"/>
  <c r="E8" i="4"/>
  <c r="F8" i="4"/>
  <c r="G8" i="4"/>
  <c r="H8" i="4"/>
  <c r="I8" i="4"/>
  <c r="J8" i="4"/>
  <c r="D9" i="4"/>
  <c r="E9" i="4"/>
  <c r="F9" i="4"/>
  <c r="G9" i="4"/>
  <c r="H9" i="4"/>
  <c r="I9" i="4"/>
  <c r="J9" i="4"/>
  <c r="D10" i="4"/>
  <c r="E10" i="4"/>
  <c r="F10" i="4"/>
  <c r="G10" i="4"/>
  <c r="H10" i="4"/>
  <c r="I10" i="4"/>
  <c r="J10" i="4"/>
  <c r="D11" i="4"/>
  <c r="E11" i="4"/>
  <c r="F11" i="4"/>
  <c r="G11" i="4"/>
  <c r="H11" i="4"/>
  <c r="I11" i="4"/>
  <c r="J11" i="4"/>
  <c r="C11" i="4"/>
  <c r="C10" i="4"/>
  <c r="C9" i="4"/>
  <c r="C8" i="4"/>
  <c r="D6" i="4"/>
  <c r="E6" i="4"/>
  <c r="F6" i="4"/>
  <c r="G6" i="4"/>
  <c r="H6" i="4"/>
  <c r="I6" i="4"/>
  <c r="J6" i="4"/>
  <c r="C6" i="4"/>
  <c r="D3" i="4"/>
  <c r="E3" i="4"/>
  <c r="F3" i="4"/>
  <c r="G3" i="4"/>
  <c r="H3" i="4"/>
  <c r="I3" i="4"/>
  <c r="J3" i="4"/>
  <c r="C3" i="4"/>
  <c r="B2" i="4"/>
  <c r="F5" i="2" l="1"/>
  <c r="G5" i="2"/>
  <c r="H5" i="2"/>
  <c r="I5" i="2"/>
  <c r="J5" i="2"/>
  <c r="F8" i="2"/>
  <c r="F14" i="2" s="1"/>
  <c r="G8" i="2"/>
  <c r="G14" i="2" s="1"/>
  <c r="H8" i="2"/>
  <c r="I8" i="2"/>
  <c r="J8" i="2"/>
  <c r="F9" i="2"/>
  <c r="F15" i="2" s="1"/>
  <c r="G9" i="2"/>
  <c r="G15" i="2" s="1"/>
  <c r="H9" i="2"/>
  <c r="I9" i="2"/>
  <c r="J9" i="2"/>
  <c r="F10" i="2"/>
  <c r="F16" i="2" s="1"/>
  <c r="G10" i="2"/>
  <c r="H10" i="2"/>
  <c r="I10" i="2"/>
  <c r="J10" i="2"/>
  <c r="J16" i="2" s="1"/>
  <c r="F11" i="2"/>
  <c r="G11" i="2"/>
  <c r="H11" i="2"/>
  <c r="I11" i="2"/>
  <c r="I17" i="2" s="1"/>
  <c r="J11" i="2"/>
  <c r="J14" i="2"/>
  <c r="J15" i="2"/>
  <c r="G16" i="2"/>
  <c r="F17" i="2"/>
  <c r="G17" i="2"/>
  <c r="J17" i="2"/>
  <c r="F3" i="2"/>
  <c r="G3" i="2"/>
  <c r="H3" i="2"/>
  <c r="I3" i="2"/>
  <c r="J3" i="2"/>
  <c r="H17" i="2" l="1"/>
  <c r="H14" i="2"/>
  <c r="H16" i="2"/>
  <c r="I16" i="2"/>
  <c r="H15" i="2"/>
  <c r="I15" i="2"/>
  <c r="I14" i="2"/>
  <c r="E11" i="2"/>
  <c r="D11" i="2"/>
  <c r="C11" i="2"/>
  <c r="E10" i="2"/>
  <c r="D10" i="2"/>
  <c r="C10" i="2"/>
  <c r="E9" i="2"/>
  <c r="D9" i="2"/>
  <c r="C9" i="2"/>
  <c r="E8" i="2"/>
  <c r="D8" i="2"/>
  <c r="C8" i="2"/>
  <c r="E5" i="2"/>
  <c r="D5" i="2"/>
  <c r="C5" i="2"/>
  <c r="E3" i="2"/>
  <c r="D3" i="2"/>
  <c r="C3" i="2"/>
  <c r="B2" i="2"/>
  <c r="C14" i="2" l="1"/>
  <c r="E16" i="2"/>
  <c r="E17" i="2"/>
  <c r="C15" i="2"/>
  <c r="D15" i="2"/>
  <c r="D14" i="2"/>
  <c r="E15" i="2"/>
  <c r="C17" i="2"/>
  <c r="D16" i="2"/>
  <c r="E14" i="2"/>
  <c r="C16" i="2"/>
  <c r="D17" i="2"/>
</calcChain>
</file>

<file path=xl/sharedStrings.xml><?xml version="1.0" encoding="utf-8"?>
<sst xmlns="http://schemas.openxmlformats.org/spreadsheetml/2006/main" count="168" uniqueCount="69">
  <si>
    <t>Entry #</t>
  </si>
  <si>
    <t>Q1</t>
  </si>
  <si>
    <t>Q2</t>
  </si>
  <si>
    <t>Q3</t>
  </si>
  <si>
    <t>Q1 Average</t>
  </si>
  <si>
    <t>Q2 Average</t>
  </si>
  <si>
    <t>Q3 Average</t>
  </si>
  <si>
    <t>Participant Total</t>
  </si>
  <si>
    <t>Response Count by rating</t>
  </si>
  <si>
    <t>Response percent by rating</t>
  </si>
  <si>
    <t>Questions Response Total</t>
  </si>
  <si>
    <t>Q1: I was well-prepared in advance to host an intern.</t>
  </si>
  <si>
    <t>Q2: I received good support from the Work in Water program or my manager/supervisor during the internship.</t>
  </si>
  <si>
    <t xml:space="preserve">Q3: The intern was engaged during his/her internship. </t>
  </si>
  <si>
    <t xml:space="preserve">Q4: The intern seemed to learn a lot about a career in water treatment. </t>
  </si>
  <si>
    <t xml:space="preserve">Q5: The intern was a valuable addition to our workplace. </t>
  </si>
  <si>
    <t>Q6: The intern did meaningful work while at our workplace.</t>
  </si>
  <si>
    <t>Q7: Hosting an intern was a good use of my or my co-workers’ time.</t>
  </si>
  <si>
    <t>Q8: As I result of this experience, I would host an intern again.</t>
  </si>
  <si>
    <t>Q9 Open-Ended: What was the best thing about hosting an intern?</t>
  </si>
  <si>
    <t>Q10 Open-Ended: What challenges, if any, did you have during this experience? What suggestions do you have for Work in Water to help address these challenges?</t>
  </si>
  <si>
    <t>Q11 Open Ended: What could be done to improve the internship experience for you?</t>
  </si>
  <si>
    <t>Q4</t>
  </si>
  <si>
    <t>Q5</t>
  </si>
  <si>
    <t>Q6</t>
  </si>
  <si>
    <t>Q7</t>
  </si>
  <si>
    <t>Q8</t>
  </si>
  <si>
    <t>Q4 Average</t>
  </si>
  <si>
    <t>Q5 Average</t>
  </si>
  <si>
    <t>Q6 Average</t>
  </si>
  <si>
    <t>Q7 Average</t>
  </si>
  <si>
    <t>Q8 Average</t>
  </si>
  <si>
    <t>Q1 I was well-prepared in advance to host an intern.</t>
  </si>
  <si>
    <t>Q2 I received good support from the Work in Water program or my manager/supervisor during the internship.</t>
  </si>
  <si>
    <t xml:space="preserve">Q3 The intern was engaged during his/her internship. </t>
  </si>
  <si>
    <t>Text response</t>
  </si>
  <si>
    <t xml:space="preserve">Q9: What was the best thing about hosting an intern? </t>
  </si>
  <si>
    <t>Q10: What challenges, if any, did you have during this experience? What suggestions do you have for Work in Water to help address these challenges?</t>
  </si>
  <si>
    <t>Q11: What could be done to improve the internship experience for you?</t>
  </si>
  <si>
    <t>Strongly Disagree (1)</t>
  </si>
  <si>
    <t>Disagree (2)</t>
  </si>
  <si>
    <t>Agree (3)</t>
  </si>
  <si>
    <t>Strongly Agree (4)</t>
  </si>
  <si>
    <t>Questions</t>
  </si>
  <si>
    <t>Average Rating</t>
  </si>
  <si>
    <t>11% (1)</t>
  </si>
  <si>
    <t>44% (4)</t>
  </si>
  <si>
    <t>33% (3)</t>
  </si>
  <si>
    <t>Q1: I was well-prepared in advance to host an intern. (n=9)</t>
  </si>
  <si>
    <t>Q2: I received good support from the Work in Water program or my manager/supervisor during the internship. (n=8)</t>
  </si>
  <si>
    <t>Q3: The intern was engaged during his/her internship. (n=9)</t>
  </si>
  <si>
    <t>Q4: The intern seemed to learn a lot about a career in water treatment. (n=9)</t>
  </si>
  <si>
    <t>Q5: The intern was a valuable addition to our workplace. (n=9)</t>
  </si>
  <si>
    <t>Q6: The intern did meaningful work while at our workplace. (n=9)</t>
  </si>
  <si>
    <t>Q7: Hosting an intern was a good use of my or my co-workers’ time. (n=9)</t>
  </si>
  <si>
    <t>Q8: As I result of this experience, I would host an intern again. (n=9)</t>
  </si>
  <si>
    <t>22% (2)</t>
  </si>
  <si>
    <t>13% (1)</t>
  </si>
  <si>
    <t>25% (2)</t>
  </si>
  <si>
    <t>63% (5)</t>
  </si>
  <si>
    <t>56% (5)</t>
  </si>
  <si>
    <t>Q1: I was well-prepared in advance to host an intern. (n=##)</t>
  </si>
  <si>
    <t>Q2: I received good support from the Work in Water program or my manager/supervisor during the internship. (n=##)</t>
  </si>
  <si>
    <t>Q3: The intern was engaged during his/her internship. (n=##)</t>
  </si>
  <si>
    <t>Q4: The intern seemed to learn a lot about a career in water treatment. (n=##)</t>
  </si>
  <si>
    <t>Q5: The intern was a valuable addition to our workplace. (n=##)</t>
  </si>
  <si>
    <t>Q6: The intern did meaningful work while at our workplace. (n=##)</t>
  </si>
  <si>
    <t>Q7: Hosting an intern was a good use of my or my co-workers’ time. (n=##)</t>
  </si>
  <si>
    <t>Q8: As I result of this experience, I would host an intern again.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</si>
</sst>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2"/>
      <color theme="1"/>
      <name val="Calibri"/>
      <family val="2"/>
    </font>
  </fonts>
  <fills count="2">
    <fill>
      <patternFill patternType="none"/>
    </fill>
    <fill>
      <patternFill patternType="gray125"/>
    </fill>
  </fills>
  <borders count="21">
    <border>
      <left/>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rgb="FFD4D4D4"/>
      </right>
      <top/>
      <bottom style="thin">
        <color rgb="FF8BA6DD"/>
      </bottom>
      <diagonal/>
    </border>
    <border>
      <left/>
      <right style="thin">
        <color rgb="FFD4D4D4"/>
      </right>
      <top/>
      <bottom/>
      <diagonal/>
    </border>
    <border>
      <left style="thin">
        <color rgb="FFD4D4D4"/>
      </left>
      <right style="thin">
        <color rgb="FFD4D4D4"/>
      </right>
      <top/>
      <bottom/>
      <diagonal/>
    </border>
    <border>
      <left style="thin">
        <color rgb="FFD4D4D4"/>
      </left>
      <right style="thin">
        <color rgb="FFD4D4D4"/>
      </right>
      <top style="thin">
        <color rgb="FFD4D4D4"/>
      </top>
      <bottom/>
      <diagonal/>
    </border>
    <border>
      <left/>
      <right style="thin">
        <color rgb="FFD4D4D4"/>
      </right>
      <top style="thin">
        <color rgb="FF8BA6DD"/>
      </top>
      <bottom style="thin">
        <color rgb="FF8BA6DD"/>
      </bottom>
      <diagonal/>
    </border>
    <border>
      <left style="thin">
        <color rgb="FFD4D4D4"/>
      </left>
      <right style="thin">
        <color rgb="FFD4D4D4"/>
      </right>
      <top style="thin">
        <color rgb="FF8BA6DD"/>
      </top>
      <bottom style="thin">
        <color rgb="FF8BA6DD"/>
      </bottom>
      <diagonal/>
    </border>
  </borders>
  <cellStyleXfs count="2">
    <xf numFmtId="0" fontId="0" fillId="0" borderId="0"/>
    <xf numFmtId="9" fontId="1" fillId="0" borderId="0" applyFont="0" applyFill="0" applyBorder="0" applyAlignment="0" applyProtection="0"/>
  </cellStyleXfs>
  <cellXfs count="46">
    <xf numFmtId="0" fontId="0" fillId="0" borderId="0" xfId="0"/>
    <xf numFmtId="0" fontId="2" fillId="0" borderId="0" xfId="0" applyFont="1"/>
    <xf numFmtId="0" fontId="2" fillId="0" borderId="1" xfId="0" applyFont="1" applyBorder="1"/>
    <xf numFmtId="0" fontId="0" fillId="0" borderId="1" xfId="0" applyBorder="1"/>
    <xf numFmtId="0" fontId="0" fillId="0" borderId="2"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0" fillId="0" borderId="3" xfId="0" applyBorder="1" applyAlignment="1">
      <alignment horizontal="center"/>
    </xf>
    <xf numFmtId="0" fontId="2" fillId="0" borderId="1" xfId="0" applyFont="1" applyBorder="1" applyAlignment="1">
      <alignment wrapText="1"/>
    </xf>
    <xf numFmtId="0" fontId="2" fillId="0" borderId="5" xfId="0" applyFont="1" applyBorder="1"/>
    <xf numFmtId="164" fontId="0" fillId="0" borderId="6" xfId="0" applyNumberFormat="1" applyBorder="1" applyAlignment="1">
      <alignment horizontal="center"/>
    </xf>
    <xf numFmtId="0" fontId="0" fillId="0" borderId="6" xfId="0" applyBorder="1" applyAlignment="1">
      <alignment horizontal="center"/>
    </xf>
    <xf numFmtId="9" fontId="0" fillId="0" borderId="6" xfId="1" applyFont="1" applyBorder="1" applyAlignment="1">
      <alignment horizontal="center"/>
    </xf>
    <xf numFmtId="0" fontId="0" fillId="0" borderId="7" xfId="0" applyBorder="1" applyAlignment="1">
      <alignment horizontal="center"/>
    </xf>
    <xf numFmtId="0" fontId="2" fillId="0" borderId="6" xfId="0" applyFont="1" applyBorder="1"/>
    <xf numFmtId="0" fontId="2" fillId="0" borderId="2" xfId="0" applyFont="1" applyBorder="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8" xfId="0"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11" xfId="0" applyFont="1" applyFill="1" applyBorder="1" applyAlignment="1">
      <alignment horizontal="center"/>
    </xf>
    <xf numFmtId="0" fontId="0" fillId="0" borderId="0" xfId="0" applyBorder="1"/>
    <xf numFmtId="0" fontId="0" fillId="0" borderId="0" xfId="0" applyBorder="1" applyAlignment="1">
      <alignment horizontal="center"/>
    </xf>
    <xf numFmtId="0" fontId="0" fillId="0" borderId="13" xfId="0" applyBorder="1" applyAlignment="1">
      <alignment horizontal="center"/>
    </xf>
    <xf numFmtId="0" fontId="2" fillId="0" borderId="14" xfId="0" applyFont="1" applyBorder="1"/>
    <xf numFmtId="0" fontId="2" fillId="0" borderId="12" xfId="0" applyFont="1" applyBorder="1"/>
    <xf numFmtId="0" fontId="0" fillId="0" borderId="6" xfId="0" applyBorder="1"/>
    <xf numFmtId="0" fontId="2" fillId="0" borderId="0" xfId="0" applyFont="1" applyBorder="1"/>
    <xf numFmtId="0" fontId="3" fillId="0" borderId="0" xfId="0" applyFont="1"/>
    <xf numFmtId="0" fontId="2" fillId="0" borderId="0" xfId="0" applyFont="1" applyAlignment="1">
      <alignment vertical="center"/>
    </xf>
    <xf numFmtId="0" fontId="2" fillId="0" borderId="2" xfId="0" applyFont="1" applyFill="1" applyBorder="1" applyAlignment="1">
      <alignment horizontal="center"/>
    </xf>
    <xf numFmtId="0" fontId="2" fillId="0" borderId="6" xfId="0" applyFont="1" applyBorder="1" applyAlignment="1">
      <alignment horizontal="center"/>
    </xf>
    <xf numFmtId="0" fontId="2" fillId="0" borderId="6" xfId="0" applyFont="1" applyFill="1" applyBorder="1" applyAlignment="1">
      <alignment horizontal="center"/>
    </xf>
    <xf numFmtId="0" fontId="4" fillId="0" borderId="15" xfId="0" applyFont="1" applyFill="1" applyBorder="1"/>
    <xf numFmtId="0" fontId="4" fillId="0" borderId="16" xfId="0" applyFont="1" applyFill="1" applyBorder="1" applyAlignment="1">
      <alignment horizontal="center" wrapText="1"/>
    </xf>
    <xf numFmtId="0" fontId="4" fillId="0" borderId="17" xfId="0" applyFont="1" applyFill="1" applyBorder="1" applyAlignment="1">
      <alignment horizontal="center" wrapText="1"/>
    </xf>
    <xf numFmtId="0" fontId="4" fillId="0" borderId="18" xfId="0" applyFont="1" applyFill="1" applyBorder="1" applyAlignment="1">
      <alignment horizontal="center" wrapText="1"/>
    </xf>
    <xf numFmtId="0" fontId="4" fillId="0" borderId="0" xfId="0" applyFont="1" applyFill="1" applyBorder="1" applyAlignment="1">
      <alignment horizontal="center" wrapText="1"/>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0" xfId="0" applyFont="1" applyAlignment="1">
      <alignment wrapText="1"/>
    </xf>
    <xf numFmtId="164" fontId="0" fillId="0" borderId="0" xfId="0" applyNumberFormat="1"/>
    <xf numFmtId="164" fontId="0" fillId="0" borderId="0" xfId="0" applyNumberFormat="1" applyAlignment="1">
      <alignment horizontal="center" vertical="center"/>
    </xf>
  </cellXfs>
  <cellStyles count="2">
    <cellStyle name="Normal" xfId="0" builtinId="0"/>
    <cellStyle name="Percent" xfId="1" builtinId="5"/>
  </cellStyles>
  <dxfs count="16">
    <dxf>
      <font>
        <b val="0"/>
        <i val="0"/>
        <strike val="0"/>
        <condense val="0"/>
        <extend val="0"/>
        <outline val="0"/>
        <shadow val="0"/>
        <u val="none"/>
        <vertAlign val="baseline"/>
        <sz val="12"/>
        <color theme="1"/>
        <name val="Calibri"/>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rgb="FFD4D4D4"/>
        </left>
        <right/>
        <top/>
        <bottom/>
      </border>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rgb="FFD4D4D4"/>
        </left>
        <right style="thin">
          <color rgb="FFD4D4D4"/>
        </right>
        <top/>
        <bottom/>
        <vertical/>
        <horizontal/>
      </border>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rgb="FFD4D4D4"/>
        </left>
        <right style="thin">
          <color rgb="FFD4D4D4"/>
        </right>
        <top/>
        <bottom/>
        <vertical/>
        <horizontal/>
      </border>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rgb="FFD4D4D4"/>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rgb="FFD4D4D4"/>
        </right>
        <top/>
        <bottom/>
      </border>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rgb="FFD4D4D4"/>
        </left>
        <right style="thin">
          <color rgb="FFD4D4D4"/>
        </right>
        <top/>
        <bottom/>
      </border>
    </dxf>
    <dxf>
      <font>
        <b val="0"/>
        <i val="0"/>
        <strike val="0"/>
        <condense val="0"/>
        <extend val="0"/>
        <outline val="0"/>
        <shadow val="0"/>
        <u val="none"/>
        <vertAlign val="baseline"/>
        <sz val="12"/>
        <color theme="1"/>
        <name val="Calibri"/>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rgb="FFD4D4D4"/>
        </left>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rgb="FFD4D4D4"/>
        </right>
        <top/>
        <bottom/>
      </border>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rgb="FFD4D4D4"/>
        </right>
        <top/>
        <bottom/>
      </border>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rgb="FFD4D4D4"/>
        </left>
        <right style="thin">
          <color rgb="FFD4D4D4"/>
        </right>
        <top/>
        <bottom/>
        <vertical/>
        <horizontal/>
      </border>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rgb="FFD4D4D4"/>
        </left>
        <right style="thin">
          <color rgb="FFD4D4D4"/>
        </right>
        <top/>
        <bottom/>
        <vertical/>
        <horizontal/>
      </border>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rgb="FFD4D4D4"/>
        </left>
        <right style="thin">
          <color rgb="FFD4D4D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Utility Staff Feedback Response Percent by Rating</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Results!$C$2:$J$2</c:f>
              <c:strCache>
                <c:ptCount val="8"/>
                <c:pt idx="0">
                  <c:v>Q1 Average</c:v>
                </c:pt>
                <c:pt idx="1">
                  <c:v>Q2 Average</c:v>
                </c:pt>
                <c:pt idx="2">
                  <c:v>Q3 Average</c:v>
                </c:pt>
                <c:pt idx="3">
                  <c:v>Q4 Average</c:v>
                </c:pt>
                <c:pt idx="4">
                  <c:v>Q5 Average</c:v>
                </c:pt>
                <c:pt idx="5">
                  <c:v>Q6 Average</c:v>
                </c:pt>
                <c:pt idx="6">
                  <c:v>Q7 Average</c:v>
                </c:pt>
                <c:pt idx="7">
                  <c:v>Q8 Average</c:v>
                </c:pt>
              </c:strCache>
            </c:strRef>
          </c:cat>
          <c:val>
            <c:numRef>
              <c:f>Results!$C$3:$J$3</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0DFD-734B-90AF-25654910294E}"/>
            </c:ext>
          </c:extLst>
        </c:ser>
        <c:dLbls>
          <c:showLegendKey val="0"/>
          <c:showVal val="0"/>
          <c:showCatName val="0"/>
          <c:showSerName val="0"/>
          <c:showPercent val="0"/>
          <c:showBubbleSize val="0"/>
        </c:dLbls>
        <c:gapWidth val="100"/>
        <c:overlap val="100"/>
        <c:axId val="1083818528"/>
        <c:axId val="1104897840"/>
      </c:barChart>
      <c:catAx>
        <c:axId val="10838185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04897840"/>
        <c:crosses val="autoZero"/>
        <c:auto val="1"/>
        <c:lblAlgn val="ctr"/>
        <c:lblOffset val="100"/>
        <c:noMultiLvlLbl val="0"/>
      </c:catAx>
      <c:valAx>
        <c:axId val="1104897840"/>
        <c:scaling>
          <c:orientation val="minMax"/>
          <c:min val="1"/>
        </c:scaling>
        <c:delete val="1"/>
        <c:axPos val="t"/>
        <c:numFmt formatCode="0.0" sourceLinked="1"/>
        <c:majorTickMark val="none"/>
        <c:minorTickMark val="none"/>
        <c:tickLblPos val="nextTo"/>
        <c:crossAx val="1083818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Student Internship Feedback Response Percent by Rating</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Results!$B$14</c:f>
              <c:strCache>
                <c:ptCount val="1"/>
                <c:pt idx="0">
                  <c:v>Strongly Disagree (1)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Results!$C$13:$J$13</c:f>
              <c:strCache>
                <c:ptCount val="8"/>
                <c:pt idx="0">
                  <c:v>Q1</c:v>
                </c:pt>
                <c:pt idx="1">
                  <c:v>Q2</c:v>
                </c:pt>
                <c:pt idx="2">
                  <c:v>Q3</c:v>
                </c:pt>
                <c:pt idx="3">
                  <c:v>Q4</c:v>
                </c:pt>
                <c:pt idx="4">
                  <c:v>Q5</c:v>
                </c:pt>
                <c:pt idx="5">
                  <c:v>Q6</c:v>
                </c:pt>
                <c:pt idx="6">
                  <c:v>Q7</c:v>
                </c:pt>
                <c:pt idx="7">
                  <c:v>Q8</c:v>
                </c:pt>
              </c:strCache>
            </c:strRef>
          </c:cat>
          <c:val>
            <c:numRef>
              <c:f>Results!$C$14:$J$14</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3343-354A-B660-36E51238EED9}"/>
            </c:ext>
          </c:extLst>
        </c:ser>
        <c:ser>
          <c:idx val="1"/>
          <c:order val="1"/>
          <c:tx>
            <c:strRef>
              <c:f>Results!$B$15</c:f>
              <c:strCache>
                <c:ptCount val="1"/>
                <c:pt idx="0">
                  <c:v>Disagree (2)</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Results!$C$13:$J$13</c:f>
              <c:strCache>
                <c:ptCount val="8"/>
                <c:pt idx="0">
                  <c:v>Q1</c:v>
                </c:pt>
                <c:pt idx="1">
                  <c:v>Q2</c:v>
                </c:pt>
                <c:pt idx="2">
                  <c:v>Q3</c:v>
                </c:pt>
                <c:pt idx="3">
                  <c:v>Q4</c:v>
                </c:pt>
                <c:pt idx="4">
                  <c:v>Q5</c:v>
                </c:pt>
                <c:pt idx="5">
                  <c:v>Q6</c:v>
                </c:pt>
                <c:pt idx="6">
                  <c:v>Q7</c:v>
                </c:pt>
                <c:pt idx="7">
                  <c:v>Q8</c:v>
                </c:pt>
              </c:strCache>
            </c:strRef>
          </c:cat>
          <c:val>
            <c:numRef>
              <c:f>Results!$C$15:$J$15</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3343-354A-B660-36E51238EED9}"/>
            </c:ext>
          </c:extLst>
        </c:ser>
        <c:ser>
          <c:idx val="2"/>
          <c:order val="2"/>
          <c:tx>
            <c:strRef>
              <c:f>Results!$B$16</c:f>
              <c:strCache>
                <c:ptCount val="1"/>
                <c:pt idx="0">
                  <c:v>Agree (3)</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Results!$C$13:$J$13</c:f>
              <c:strCache>
                <c:ptCount val="8"/>
                <c:pt idx="0">
                  <c:v>Q1</c:v>
                </c:pt>
                <c:pt idx="1">
                  <c:v>Q2</c:v>
                </c:pt>
                <c:pt idx="2">
                  <c:v>Q3</c:v>
                </c:pt>
                <c:pt idx="3">
                  <c:v>Q4</c:v>
                </c:pt>
                <c:pt idx="4">
                  <c:v>Q5</c:v>
                </c:pt>
                <c:pt idx="5">
                  <c:v>Q6</c:v>
                </c:pt>
                <c:pt idx="6">
                  <c:v>Q7</c:v>
                </c:pt>
                <c:pt idx="7">
                  <c:v>Q8</c:v>
                </c:pt>
              </c:strCache>
            </c:strRef>
          </c:cat>
          <c:val>
            <c:numRef>
              <c:f>Results!$C$16:$J$16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3343-354A-B660-36E51238EED9}"/>
            </c:ext>
          </c:extLst>
        </c:ser>
        <c:ser>
          <c:idx val="3"/>
          <c:order val="3"/>
          <c:tx>
            <c:strRef>
              <c:f>Results!$B$17</c:f>
              <c:strCache>
                <c:ptCount val="1"/>
                <c:pt idx="0">
                  <c:v>Strongly Agree (4)</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Results!$C$13:$J$13</c:f>
              <c:strCache>
                <c:ptCount val="8"/>
                <c:pt idx="0">
                  <c:v>Q1</c:v>
                </c:pt>
                <c:pt idx="1">
                  <c:v>Q2</c:v>
                </c:pt>
                <c:pt idx="2">
                  <c:v>Q3</c:v>
                </c:pt>
                <c:pt idx="3">
                  <c:v>Q4</c:v>
                </c:pt>
                <c:pt idx="4">
                  <c:v>Q5</c:v>
                </c:pt>
                <c:pt idx="5">
                  <c:v>Q6</c:v>
                </c:pt>
                <c:pt idx="6">
                  <c:v>Q7</c:v>
                </c:pt>
                <c:pt idx="7">
                  <c:v>Q8</c:v>
                </c:pt>
              </c:strCache>
            </c:strRef>
          </c:cat>
          <c:val>
            <c:numRef>
              <c:f>Results!$C$17:$J$17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3343-354A-B660-36E51238EED9}"/>
            </c:ext>
          </c:extLst>
        </c:ser>
        <c:dLbls>
          <c:dLblPos val="ctr"/>
          <c:showLegendKey val="0"/>
          <c:showVal val="1"/>
          <c:showCatName val="0"/>
          <c:showSerName val="0"/>
          <c:showPercent val="0"/>
          <c:showBubbleSize val="0"/>
        </c:dLbls>
        <c:gapWidth val="100"/>
        <c:overlap val="100"/>
        <c:axId val="1105411856"/>
        <c:axId val="1057789712"/>
      </c:barChart>
      <c:catAx>
        <c:axId val="11054118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57789712"/>
        <c:crosses val="autoZero"/>
        <c:auto val="1"/>
        <c:lblAlgn val="ctr"/>
        <c:lblOffset val="100"/>
        <c:noMultiLvlLbl val="0"/>
      </c:catAx>
      <c:valAx>
        <c:axId val="1057789712"/>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105411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241300</xdr:colOff>
      <xdr:row>26</xdr:row>
      <xdr:rowOff>82061</xdr:rowOff>
    </xdr:to>
    <xdr:sp macro="" textlink="">
      <xdr:nvSpPr>
        <xdr:cNvPr id="2" name="TextBox 1">
          <a:extLst>
            <a:ext uri="{FF2B5EF4-FFF2-40B4-BE49-F238E27FC236}">
              <a16:creationId xmlns:a16="http://schemas.microsoft.com/office/drawing/2014/main" id="{163DEFCB-8610-D84F-838D-4C497710FFC7}"/>
            </a:ext>
          </a:extLst>
        </xdr:cNvPr>
        <xdr:cNvSpPr txBox="1"/>
      </xdr:nvSpPr>
      <xdr:spPr>
        <a:xfrm>
          <a:off x="825500" y="812800"/>
          <a:ext cx="7670800" cy="45524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t>Directions for use:</a:t>
          </a:r>
          <a:endParaRPr lang="en-US" sz="1600"/>
        </a:p>
        <a:p>
          <a:r>
            <a:rPr lang="en-US" sz="1600"/>
            <a:t>1. Enter data from each survey on to one line on the "Enter Data" tab. See the "Example Data Entry" tab for help on how to enter data.</a:t>
          </a:r>
        </a:p>
        <a:p>
          <a:r>
            <a:rPr lang="en-US" sz="1600"/>
            <a:t>2. After all survey data are entered, click on the "Results" tab to view averages, response counts, and response percentages. See the "Example Results" tab for information about understanding the results.</a:t>
          </a:r>
        </a:p>
        <a:p>
          <a:r>
            <a:rPr lang="en-US" sz="1600"/>
            <a:t>3. To get results for separate groups of participants (for different events, different years, etc.) open a separate copy of this file and enter only the responses you want considered in the results into each file. Do this for each individual set of data.</a:t>
          </a:r>
        </a:p>
        <a:p>
          <a:endParaRPr lang="en-US" sz="1600"/>
        </a:p>
        <a:p>
          <a:r>
            <a:rPr lang="en-US" sz="1600" b="1" u="sng" baseline="0"/>
            <a:t>Note:</a:t>
          </a:r>
          <a:r>
            <a:rPr lang="en-US" sz="1600" b="0" u="none" baseline="0"/>
            <a:t> Columns can be added at the end but will not show up in results. Adding columns before Column A-I will result in errors on the Results tab.</a:t>
          </a:r>
          <a:endParaRPr lang="en-US" sz="1600" b="1" u="sng"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703384</xdr:colOff>
      <xdr:row>13</xdr:row>
      <xdr:rowOff>195385</xdr:rowOff>
    </xdr:from>
    <xdr:to>
      <xdr:col>13</xdr:col>
      <xdr:colOff>76200</xdr:colOff>
      <xdr:row>55</xdr:row>
      <xdr:rowOff>76200</xdr:rowOff>
    </xdr:to>
    <xdr:sp macro="" textlink="">
      <xdr:nvSpPr>
        <xdr:cNvPr id="2" name="TextBox 1">
          <a:extLst>
            <a:ext uri="{FF2B5EF4-FFF2-40B4-BE49-F238E27FC236}">
              <a16:creationId xmlns:a16="http://schemas.microsoft.com/office/drawing/2014/main" id="{5EE5EC64-192B-164D-B5FA-E413B8BCAD97}"/>
            </a:ext>
          </a:extLst>
        </xdr:cNvPr>
        <xdr:cNvSpPr txBox="1"/>
      </xdr:nvSpPr>
      <xdr:spPr>
        <a:xfrm>
          <a:off x="703384" y="2836985"/>
          <a:ext cx="10104316" cy="8415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Directions:</a:t>
          </a:r>
        </a:p>
        <a:p>
          <a:endParaRPr lang="en-US" sz="1800"/>
        </a:p>
        <a:p>
          <a:r>
            <a:rPr lang="en-US" sz="1800"/>
            <a:t>Each row (numbered down the left side of the sheet) is one evaluation survey. Make sure there is a number in column A "Entry #" for every survey. When you have entered all of the survey data and are ready to view the results, make sure there are no extra numbers in Column A for rows without surveys. This is necessary for the "participant total" on the results tab to be correct. It is useful to also write this number on the paper survey so you can go back and check your work and keep track of which surveys have been entered already.</a:t>
          </a:r>
        </a:p>
        <a:p>
          <a:endParaRPr lang="en-US" sz="1800"/>
        </a:p>
        <a:p>
          <a:r>
            <a:rPr lang="en-US" sz="1800"/>
            <a:t>For each question that has a rating of agreement (questions 1-7) enter a number for the rating using the following scale:</a:t>
          </a:r>
        </a:p>
        <a:p>
          <a:endParaRPr lang="en-US" sz="1800"/>
        </a:p>
        <a:p>
          <a:r>
            <a:rPr lang="en-US" sz="1800"/>
            <a:t>1 =  Strongly Disagree</a:t>
          </a:r>
        </a:p>
        <a:p>
          <a:r>
            <a:rPr lang="en-US" sz="1800"/>
            <a:t>2 = Disagree</a:t>
          </a:r>
        </a:p>
        <a:p>
          <a:r>
            <a:rPr lang="en-US" sz="1800"/>
            <a:t>3 = Agree</a:t>
          </a:r>
        </a:p>
        <a:p>
          <a:r>
            <a:rPr lang="en-US" sz="1800"/>
            <a:t>4 = Strongly Agree</a:t>
          </a:r>
        </a:p>
        <a:p>
          <a:endParaRPr lang="en-US" sz="1800"/>
        </a:p>
        <a:p>
          <a:r>
            <a:rPr lang="en-US" sz="1800"/>
            <a:t>Leave any question that was not answered or was answered incorrectly blank. An example of a question being answered incorrectly is if they marked two answers (Disagree and Agree) or if they marked on the line instead of in one of the boxes. Blank answers will not disrupt the calculated results.</a:t>
          </a:r>
        </a:p>
        <a:p>
          <a:endParaRPr lang="en-US" sz="1800"/>
        </a:p>
        <a:p>
          <a:r>
            <a:rPr lang="en-US" sz="1800"/>
            <a:t>For each question that has an open-ended text answer (questions 8-10) enter the text into the cell. These are for your records and the calculator does nothing further with them.</a:t>
          </a:r>
        </a:p>
        <a:p>
          <a:endParaRPr lang="en-US" sz="1800"/>
        </a:p>
        <a:p>
          <a:r>
            <a:rPr lang="en-US" sz="1800"/>
            <a:t>The results will update immediately after data is entered in a cell, remember to check that all of your data is complete before using the results.</a:t>
          </a:r>
        </a:p>
        <a:p>
          <a:endParaRPr lang="en-US" sz="1800"/>
        </a:p>
        <a:p>
          <a:r>
            <a:rPr lang="en-US" sz="1800"/>
            <a:t>On the Enter Data tab columns can be added at the end but will not show up in results. Adding columns before Column A-I will result in errors on the Results tab.</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12700</xdr:colOff>
      <xdr:row>23</xdr:row>
      <xdr:rowOff>38100</xdr:rowOff>
    </xdr:from>
    <xdr:to>
      <xdr:col>17</xdr:col>
      <xdr:colOff>673100</xdr:colOff>
      <xdr:row>32</xdr:row>
      <xdr:rowOff>0</xdr:rowOff>
    </xdr:to>
    <xdr:sp macro="" textlink="">
      <xdr:nvSpPr>
        <xdr:cNvPr id="3" name="TextBox 2">
          <a:extLst>
            <a:ext uri="{FF2B5EF4-FFF2-40B4-BE49-F238E27FC236}">
              <a16:creationId xmlns:a16="http://schemas.microsoft.com/office/drawing/2014/main" id="{5E67ECA9-5C97-DD41-AAB0-E686767BF58F}"/>
            </a:ext>
          </a:extLst>
        </xdr:cNvPr>
        <xdr:cNvSpPr txBox="1"/>
      </xdr:nvSpPr>
      <xdr:spPr>
        <a:xfrm>
          <a:off x="10033000" y="7162800"/>
          <a:ext cx="5613400" cy="422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Chart editing notes:</a:t>
          </a:r>
        </a:p>
        <a:p>
          <a:r>
            <a:rPr lang="en-US" sz="1600"/>
            <a:t>You</a:t>
          </a:r>
          <a:r>
            <a:rPr lang="en-US" sz="1600" baseline="0"/>
            <a:t> can delete 0% labels by clicking on them and pressing delete/backspace. You can return labels by clicking on another label in the same group (such as strongly agree), making sure it highlights all labels in that group (not just the one you clicked on), going to the Chart Design tab in the editing toolbar above, clicking add chart element, selecting data labels, and clicking "Center". You may need to switch it to "None" and then back to "Center" to get the deleted labels to reappear.</a:t>
          </a:r>
        </a:p>
        <a:p>
          <a:endParaRPr lang="en-US" sz="1600" baseline="0"/>
        </a:p>
        <a:p>
          <a:r>
            <a:rPr lang="en-US" sz="1600" baseline="0"/>
            <a:t>You can adjust any font color, size, etc. by clicking on it and changing the settings on the "Home" tab above. </a:t>
          </a:r>
        </a:p>
        <a:p>
          <a:endParaRPr lang="en-US" sz="1600" baseline="0"/>
        </a:p>
        <a:p>
          <a:r>
            <a:rPr lang="en-US" sz="1600" baseline="0"/>
            <a:t>You can adjust colors by clicking on the the data bar you want to change, going to the "Shape Format" tab above, and changing the color of the "Shape Fill" option.</a:t>
          </a:r>
          <a:endParaRPr lang="en-US" sz="1600"/>
        </a:p>
      </xdr:txBody>
    </xdr:sp>
    <xdr:clientData/>
  </xdr:twoCellAnchor>
  <xdr:twoCellAnchor>
    <xdr:from>
      <xdr:col>10</xdr:col>
      <xdr:colOff>781050</xdr:colOff>
      <xdr:row>1</xdr:row>
      <xdr:rowOff>76200</xdr:rowOff>
    </xdr:from>
    <xdr:to>
      <xdr:col>17</xdr:col>
      <xdr:colOff>698500</xdr:colOff>
      <xdr:row>16</xdr:row>
      <xdr:rowOff>88900</xdr:rowOff>
    </xdr:to>
    <xdr:graphicFrame macro="">
      <xdr:nvGraphicFramePr>
        <xdr:cNvPr id="4" name="Chart 3">
          <a:extLst>
            <a:ext uri="{FF2B5EF4-FFF2-40B4-BE49-F238E27FC236}">
              <a16:creationId xmlns:a16="http://schemas.microsoft.com/office/drawing/2014/main" id="{4DC46210-26C7-BA40-8FF0-3DD263E643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6350</xdr:colOff>
      <xdr:row>17</xdr:row>
      <xdr:rowOff>63500</xdr:rowOff>
    </xdr:from>
    <xdr:to>
      <xdr:col>17</xdr:col>
      <xdr:colOff>711200</xdr:colOff>
      <xdr:row>22</xdr:row>
      <xdr:rowOff>292100</xdr:rowOff>
    </xdr:to>
    <xdr:graphicFrame macro="">
      <xdr:nvGraphicFramePr>
        <xdr:cNvPr id="6" name="Chart 5">
          <a:extLst>
            <a:ext uri="{FF2B5EF4-FFF2-40B4-BE49-F238E27FC236}">
              <a16:creationId xmlns:a16="http://schemas.microsoft.com/office/drawing/2014/main" id="{BADCF0F9-F7A7-A44D-B8FD-773F1AB7F1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3E891C-CE05-7A4B-9ECB-EAEB99CF41EC}" name="Table1" displayName="Table1" ref="B19:G27" totalsRowShown="0" headerRowDxfId="15" dataDxfId="14">
  <tableColumns count="6">
    <tableColumn id="1" xr3:uid="{67EFEA07-9208-5C4F-A587-48B1483EDF00}" name="Questions" dataDxfId="10"/>
    <tableColumn id="2" xr3:uid="{6BAF5EB4-FD09-C54D-A013-DF806061ED2A}" name="Strongly Disagree (1)" dataDxfId="11"/>
    <tableColumn id="3" xr3:uid="{D65EF9CB-8EFD-804F-9099-EE8D3974DEA9}" name="Disagree (2)" dataDxfId="13"/>
    <tableColumn id="4" xr3:uid="{1FBE9EA8-8119-B24F-9A03-48E427B24512}" name="Agree (3)" dataDxfId="12"/>
    <tableColumn id="5" xr3:uid="{8395AF8E-4000-B64A-A914-FFE5E80EB31A}" name="Strongly Agree (4)" dataDxfId="9"/>
    <tableColumn id="6" xr3:uid="{BA8453C3-1229-814C-8DF6-C5530FA8C81F}" name="Average Rating" dataDxfId="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45E2F8D-A6B8-934F-BAB5-616068E4741E}" name="Table13" displayName="Table13" ref="B20:G28" totalsRowShown="0" headerRowDxfId="7" dataDxfId="6">
  <tableColumns count="6">
    <tableColumn id="1" xr3:uid="{7F760D9A-C2B5-F947-BE8D-CAD557A411E0}" name="Questions" dataDxfId="5"/>
    <tableColumn id="2" xr3:uid="{3F0805BD-8D84-DB42-A805-5A3C1B54DCFB}" name="Strongly Disagree (1)" dataDxfId="4"/>
    <tableColumn id="3" xr3:uid="{A630CFFB-8B09-6249-A68A-58A69CD293E1}" name="Disagree (2)" dataDxfId="3"/>
    <tableColumn id="4" xr3:uid="{1324A02B-E395-7A47-B221-DB96494838D8}" name="Agree (3)" dataDxfId="2"/>
    <tableColumn id="5" xr3:uid="{7035D98F-2CBD-E648-8D74-878B601A5BF3}" name="Strongly Agree (4)" dataDxfId="1"/>
    <tableColumn id="6" xr3:uid="{7ECBA68B-3B2A-4646-9D79-FBD47BDD95F8}" name="Average Rating"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E121E-99C9-B843-8C05-58324F72F883}">
  <dimension ref="A1"/>
  <sheetViews>
    <sheetView workbookViewId="0">
      <selection activeCell="D3" sqref="D3"/>
    </sheetView>
  </sheetViews>
  <sheetFormatPr baseColWidth="10" defaultRowHeight="16" x14ac:dyDescent="0.2"/>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4C163-462A-2B41-A3AD-6E12620113E8}">
  <dimension ref="A1:L11"/>
  <sheetViews>
    <sheetView zoomScaleNormal="100" workbookViewId="0">
      <pane ySplit="1" topLeftCell="A2" activePane="bottomLeft" state="frozen"/>
      <selection pane="bottomLeft" activeCell="B1" sqref="B1:I1"/>
    </sheetView>
  </sheetViews>
  <sheetFormatPr baseColWidth="10" defaultRowHeight="16" x14ac:dyDescent="0.2"/>
  <sheetData>
    <row r="1" spans="1:12" x14ac:dyDescent="0.2">
      <c r="A1" s="1" t="s">
        <v>0</v>
      </c>
      <c r="B1" s="1" t="s">
        <v>32</v>
      </c>
      <c r="C1" s="1" t="s">
        <v>33</v>
      </c>
      <c r="D1" s="1" t="s">
        <v>34</v>
      </c>
      <c r="E1" s="29" t="s">
        <v>14</v>
      </c>
      <c r="F1" s="29" t="s">
        <v>15</v>
      </c>
      <c r="G1" s="29" t="s">
        <v>16</v>
      </c>
      <c r="H1" s="1" t="s">
        <v>17</v>
      </c>
      <c r="I1" s="1" t="s">
        <v>18</v>
      </c>
      <c r="J1" s="1" t="s">
        <v>36</v>
      </c>
      <c r="K1" s="30" t="s">
        <v>37</v>
      </c>
      <c r="L1" s="1" t="s">
        <v>38</v>
      </c>
    </row>
    <row r="2" spans="1:12" x14ac:dyDescent="0.2">
      <c r="A2">
        <v>1</v>
      </c>
      <c r="C2">
        <v>4</v>
      </c>
      <c r="D2">
        <v>4</v>
      </c>
      <c r="E2">
        <v>3</v>
      </c>
      <c r="F2">
        <v>4</v>
      </c>
      <c r="G2">
        <v>3</v>
      </c>
      <c r="H2">
        <v>1</v>
      </c>
      <c r="I2">
        <v>3</v>
      </c>
      <c r="J2" t="s">
        <v>35</v>
      </c>
      <c r="K2" t="s">
        <v>35</v>
      </c>
      <c r="L2" t="s">
        <v>35</v>
      </c>
    </row>
    <row r="3" spans="1:12" x14ac:dyDescent="0.2">
      <c r="A3">
        <v>2</v>
      </c>
      <c r="B3">
        <v>3</v>
      </c>
      <c r="C3">
        <v>2</v>
      </c>
      <c r="D3">
        <v>2</v>
      </c>
      <c r="E3">
        <v>3</v>
      </c>
      <c r="F3">
        <v>3</v>
      </c>
      <c r="G3">
        <v>3</v>
      </c>
      <c r="H3">
        <v>3</v>
      </c>
      <c r="I3">
        <v>2</v>
      </c>
      <c r="J3" t="s">
        <v>35</v>
      </c>
      <c r="L3" t="s">
        <v>35</v>
      </c>
    </row>
    <row r="4" spans="1:12" x14ac:dyDescent="0.2">
      <c r="A4">
        <v>3</v>
      </c>
      <c r="B4">
        <v>3</v>
      </c>
      <c r="C4">
        <v>4</v>
      </c>
      <c r="D4">
        <v>4</v>
      </c>
      <c r="E4">
        <v>4</v>
      </c>
      <c r="F4">
        <v>4</v>
      </c>
      <c r="G4">
        <v>4</v>
      </c>
      <c r="H4">
        <v>3</v>
      </c>
      <c r="I4">
        <v>2</v>
      </c>
      <c r="J4" t="s">
        <v>35</v>
      </c>
      <c r="K4" t="s">
        <v>35</v>
      </c>
    </row>
    <row r="5" spans="1:12" x14ac:dyDescent="0.2">
      <c r="A5">
        <v>4</v>
      </c>
      <c r="B5">
        <v>4</v>
      </c>
      <c r="D5">
        <v>3</v>
      </c>
      <c r="E5">
        <v>3</v>
      </c>
      <c r="F5">
        <v>3</v>
      </c>
      <c r="G5">
        <v>3</v>
      </c>
      <c r="H5">
        <v>3</v>
      </c>
      <c r="I5">
        <v>3</v>
      </c>
      <c r="K5" t="s">
        <v>35</v>
      </c>
      <c r="L5" t="s">
        <v>35</v>
      </c>
    </row>
    <row r="6" spans="1:12" x14ac:dyDescent="0.2">
      <c r="A6">
        <v>5</v>
      </c>
      <c r="B6">
        <v>3</v>
      </c>
      <c r="C6">
        <v>3</v>
      </c>
      <c r="D6">
        <v>3</v>
      </c>
      <c r="E6">
        <v>4</v>
      </c>
      <c r="F6">
        <v>3</v>
      </c>
      <c r="G6">
        <v>2</v>
      </c>
      <c r="H6">
        <v>1</v>
      </c>
      <c r="I6">
        <v>1</v>
      </c>
      <c r="L6" t="s">
        <v>35</v>
      </c>
    </row>
    <row r="7" spans="1:12" x14ac:dyDescent="0.2">
      <c r="A7">
        <v>6</v>
      </c>
      <c r="B7">
        <v>4</v>
      </c>
      <c r="C7">
        <v>4</v>
      </c>
      <c r="J7" t="s">
        <v>35</v>
      </c>
      <c r="K7" t="s">
        <v>35</v>
      </c>
    </row>
    <row r="8" spans="1:12" x14ac:dyDescent="0.2">
      <c r="A8">
        <v>7</v>
      </c>
      <c r="B8">
        <v>4</v>
      </c>
      <c r="C8">
        <v>4</v>
      </c>
      <c r="D8">
        <v>4</v>
      </c>
      <c r="E8">
        <v>4</v>
      </c>
      <c r="F8">
        <v>4</v>
      </c>
      <c r="G8">
        <v>4</v>
      </c>
      <c r="H8">
        <v>4</v>
      </c>
      <c r="I8">
        <v>4</v>
      </c>
    </row>
    <row r="9" spans="1:12" x14ac:dyDescent="0.2">
      <c r="A9">
        <v>8</v>
      </c>
      <c r="B9">
        <v>2</v>
      </c>
      <c r="D9">
        <v>1</v>
      </c>
      <c r="E9">
        <v>3</v>
      </c>
      <c r="F9">
        <v>3</v>
      </c>
      <c r="G9">
        <v>3</v>
      </c>
      <c r="H9">
        <v>3</v>
      </c>
      <c r="I9">
        <v>3</v>
      </c>
      <c r="J9" t="s">
        <v>35</v>
      </c>
      <c r="L9" t="s">
        <v>35</v>
      </c>
    </row>
    <row r="10" spans="1:12" x14ac:dyDescent="0.2">
      <c r="A10">
        <v>9</v>
      </c>
      <c r="B10">
        <v>2</v>
      </c>
      <c r="C10">
        <v>3</v>
      </c>
      <c r="D10">
        <v>4</v>
      </c>
      <c r="E10">
        <v>1</v>
      </c>
      <c r="F10">
        <v>2</v>
      </c>
      <c r="G10">
        <v>2</v>
      </c>
      <c r="H10">
        <v>3</v>
      </c>
      <c r="I10">
        <v>4</v>
      </c>
    </row>
    <row r="11" spans="1:12" x14ac:dyDescent="0.2">
      <c r="A11">
        <v>10</v>
      </c>
      <c r="B11">
        <v>4</v>
      </c>
      <c r="C11">
        <v>4</v>
      </c>
      <c r="D11">
        <v>3</v>
      </c>
      <c r="E11">
        <v>2</v>
      </c>
      <c r="F11">
        <v>3</v>
      </c>
      <c r="G11">
        <v>3</v>
      </c>
      <c r="H11">
        <v>4</v>
      </c>
      <c r="I11">
        <v>2</v>
      </c>
      <c r="J11" t="s">
        <v>35</v>
      </c>
      <c r="K11" t="s">
        <v>35</v>
      </c>
      <c r="L11" t="s">
        <v>35</v>
      </c>
    </row>
  </sheetData>
  <sheetProtection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4342C-FFF3-A849-83CD-CFE0D69DC477}">
  <dimension ref="B1:T27"/>
  <sheetViews>
    <sheetView zoomScaleNormal="100" workbookViewId="0">
      <pane ySplit="1" topLeftCell="A17" activePane="bottomLeft" state="frozen"/>
      <selection pane="bottomLeft" activeCell="B19" sqref="B19:G27"/>
    </sheetView>
  </sheetViews>
  <sheetFormatPr baseColWidth="10" defaultRowHeight="16" x14ac:dyDescent="0.2"/>
  <cols>
    <col min="2" max="2" width="30.5" customWidth="1"/>
    <col min="13" max="20" width="15.6640625" bestFit="1" customWidth="1"/>
  </cols>
  <sheetData>
    <row r="1" spans="2:20" ht="35" thickBot="1" x14ac:dyDescent="0.25">
      <c r="B1" s="8" t="s">
        <v>7</v>
      </c>
      <c r="C1" s="15" t="s">
        <v>1</v>
      </c>
      <c r="D1" s="16" t="s">
        <v>2</v>
      </c>
      <c r="E1" s="15" t="s">
        <v>3</v>
      </c>
      <c r="F1" s="15" t="s">
        <v>22</v>
      </c>
      <c r="G1" s="16" t="s">
        <v>23</v>
      </c>
      <c r="H1" s="15" t="s">
        <v>24</v>
      </c>
      <c r="I1" s="15" t="s">
        <v>25</v>
      </c>
      <c r="J1" s="31" t="s">
        <v>26</v>
      </c>
    </row>
    <row r="2" spans="2:20" ht="17" thickBot="1" x14ac:dyDescent="0.25">
      <c r="B2" s="13">
        <f>(COUNTA('Example Data Entry'!A:A))-1</f>
        <v>10</v>
      </c>
      <c r="C2" s="14" t="s">
        <v>4</v>
      </c>
      <c r="D2" s="14" t="s">
        <v>5</v>
      </c>
      <c r="E2" s="14" t="s">
        <v>6</v>
      </c>
      <c r="F2" s="14" t="s">
        <v>27</v>
      </c>
      <c r="G2" s="14" t="s">
        <v>28</v>
      </c>
      <c r="H2" s="14" t="s">
        <v>29</v>
      </c>
      <c r="I2" s="14" t="s">
        <v>30</v>
      </c>
      <c r="J2" s="14" t="s">
        <v>31</v>
      </c>
    </row>
    <row r="3" spans="2:20" x14ac:dyDescent="0.2">
      <c r="B3" s="3"/>
      <c r="C3" s="10">
        <f>AVERAGE('Example Data Entry'!B:B)</f>
        <v>3.2222222222222223</v>
      </c>
      <c r="D3" s="10">
        <f>AVERAGE('Example Data Entry'!C:C)</f>
        <v>3.5</v>
      </c>
      <c r="E3" s="10">
        <f>AVERAGE('Example Data Entry'!D:D)</f>
        <v>3.1111111111111112</v>
      </c>
      <c r="F3" s="10">
        <f>AVERAGE('Example Data Entry'!E:E)</f>
        <v>3</v>
      </c>
      <c r="G3" s="10">
        <f>AVERAGE('Example Data Entry'!F:F)</f>
        <v>3.2222222222222223</v>
      </c>
      <c r="H3" s="10">
        <f>AVERAGE('Example Data Entry'!G:G)</f>
        <v>3</v>
      </c>
      <c r="I3" s="10">
        <f>AVERAGE('Example Data Entry'!H:H)</f>
        <v>2.7777777777777777</v>
      </c>
      <c r="J3" s="10">
        <f>AVERAGE('Example Data Entry'!I:I)</f>
        <v>2.6666666666666665</v>
      </c>
    </row>
    <row r="4" spans="2:20" x14ac:dyDescent="0.2">
      <c r="B4" s="3"/>
      <c r="C4" s="4"/>
      <c r="D4" s="5"/>
      <c r="E4" s="4"/>
    </row>
    <row r="5" spans="2:20" x14ac:dyDescent="0.2">
      <c r="B5" s="9" t="s">
        <v>10</v>
      </c>
      <c r="C5" s="6"/>
      <c r="D5" s="7"/>
      <c r="E5" s="6"/>
    </row>
    <row r="6" spans="2:20" x14ac:dyDescent="0.2">
      <c r="B6" s="2"/>
      <c r="C6" s="11">
        <f>(COUNTA('Example Data Entry'!B:B))-1</f>
        <v>9</v>
      </c>
      <c r="D6" s="11">
        <f>(COUNTA('Example Data Entry'!C:C))-1</f>
        <v>8</v>
      </c>
      <c r="E6" s="11">
        <f>(COUNTA('Example Data Entry'!D:D))-1</f>
        <v>9</v>
      </c>
      <c r="F6" s="11">
        <f>(COUNTA('Example Data Entry'!E:E))-1</f>
        <v>9</v>
      </c>
      <c r="G6" s="11">
        <f>(COUNTA('Example Data Entry'!F:F))-1</f>
        <v>9</v>
      </c>
      <c r="H6" s="11">
        <f>(COUNTA('Example Data Entry'!G:G))-1</f>
        <v>9</v>
      </c>
      <c r="I6" s="11">
        <f>(COUNTA('Example Data Entry'!H:H))-1</f>
        <v>9</v>
      </c>
      <c r="J6" s="11">
        <f>(COUNTA('Example Data Entry'!I:I))-1</f>
        <v>9</v>
      </c>
      <c r="M6" s="44"/>
      <c r="N6" s="44"/>
      <c r="O6" s="44"/>
      <c r="P6" s="44"/>
      <c r="Q6" s="44"/>
      <c r="R6" s="44"/>
      <c r="S6" s="44"/>
      <c r="T6" s="44"/>
    </row>
    <row r="7" spans="2:20" x14ac:dyDescent="0.2">
      <c r="B7" s="9" t="s">
        <v>8</v>
      </c>
      <c r="C7" s="6"/>
      <c r="D7" s="7"/>
      <c r="E7" s="6"/>
    </row>
    <row r="8" spans="2:20" x14ac:dyDescent="0.2">
      <c r="B8" s="11" t="s">
        <v>39</v>
      </c>
      <c r="C8" s="11">
        <f>COUNTIF('Example Data Entry'!B:B,1)</f>
        <v>0</v>
      </c>
      <c r="D8" s="11">
        <f>COUNTIF('Example Data Entry'!C:C,1)</f>
        <v>0</v>
      </c>
      <c r="E8" s="11">
        <f>COUNTIF('Example Data Entry'!D:D,1)</f>
        <v>1</v>
      </c>
      <c r="F8" s="11">
        <f>COUNTIF('Example Data Entry'!E:E,1)</f>
        <v>1</v>
      </c>
      <c r="G8" s="11">
        <f>COUNTIF('Example Data Entry'!F:F,1)</f>
        <v>0</v>
      </c>
      <c r="H8" s="11">
        <f>COUNTIF('Example Data Entry'!G:G,1)</f>
        <v>0</v>
      </c>
      <c r="I8" s="11">
        <f>COUNTIF('Example Data Entry'!H:H,1)</f>
        <v>2</v>
      </c>
      <c r="J8" s="11">
        <f>COUNTIF('Example Data Entry'!I:I,1)</f>
        <v>1</v>
      </c>
    </row>
    <row r="9" spans="2:20" x14ac:dyDescent="0.2">
      <c r="B9" s="11" t="s">
        <v>40</v>
      </c>
      <c r="C9" s="11">
        <f>COUNTIF('Example Data Entry'!B:B,2)</f>
        <v>2</v>
      </c>
      <c r="D9" s="11">
        <f>COUNTIF('Example Data Entry'!C:C,2)</f>
        <v>1</v>
      </c>
      <c r="E9" s="11">
        <f>COUNTIF('Example Data Entry'!D:D,2)</f>
        <v>1</v>
      </c>
      <c r="F9" s="11">
        <f>COUNTIF('Example Data Entry'!E:E,2)</f>
        <v>1</v>
      </c>
      <c r="G9" s="11">
        <f>COUNTIF('Example Data Entry'!F:F,2)</f>
        <v>1</v>
      </c>
      <c r="H9" s="11">
        <f>COUNTIF('Example Data Entry'!G:G,2)</f>
        <v>2</v>
      </c>
      <c r="I9" s="11">
        <f>COUNTIF('Example Data Entry'!H:H,2)</f>
        <v>0</v>
      </c>
      <c r="J9" s="11">
        <f>COUNTIF('Example Data Entry'!I:I,2)</f>
        <v>3</v>
      </c>
    </row>
    <row r="10" spans="2:20" x14ac:dyDescent="0.2">
      <c r="B10" s="11" t="s">
        <v>41</v>
      </c>
      <c r="C10" s="11">
        <f>COUNTIF('Example Data Entry'!B:B,3)</f>
        <v>3</v>
      </c>
      <c r="D10" s="11">
        <f>COUNTIF('Example Data Entry'!C:C,3)</f>
        <v>2</v>
      </c>
      <c r="E10" s="11">
        <f>COUNTIF('Example Data Entry'!D:D,3)</f>
        <v>3</v>
      </c>
      <c r="F10" s="11">
        <f>COUNTIF('Example Data Entry'!E:E,3)</f>
        <v>4</v>
      </c>
      <c r="G10" s="11">
        <f>COUNTIF('Example Data Entry'!F:F,3)</f>
        <v>5</v>
      </c>
      <c r="H10" s="11">
        <f>COUNTIF('Example Data Entry'!G:G,3)</f>
        <v>5</v>
      </c>
      <c r="I10" s="11">
        <f>COUNTIF('Example Data Entry'!H:H,3)</f>
        <v>5</v>
      </c>
      <c r="J10" s="11">
        <f>COUNTIF('Example Data Entry'!I:I,3)</f>
        <v>3</v>
      </c>
    </row>
    <row r="11" spans="2:20" x14ac:dyDescent="0.2">
      <c r="B11" s="11" t="s">
        <v>42</v>
      </c>
      <c r="C11" s="11">
        <f>COUNTIF('Example Data Entry'!B:B,4)</f>
        <v>4</v>
      </c>
      <c r="D11" s="11">
        <f>COUNTIF('Example Data Entry'!C:C,4)</f>
        <v>5</v>
      </c>
      <c r="E11" s="11">
        <f>COUNTIF('Example Data Entry'!D:D,4)</f>
        <v>4</v>
      </c>
      <c r="F11" s="11">
        <f>COUNTIF('Example Data Entry'!E:E,4)</f>
        <v>3</v>
      </c>
      <c r="G11" s="11">
        <f>COUNTIF('Example Data Entry'!F:F,4)</f>
        <v>3</v>
      </c>
      <c r="H11" s="11">
        <f>COUNTIF('Example Data Entry'!G:G,4)</f>
        <v>2</v>
      </c>
      <c r="I11" s="11">
        <f>COUNTIF('Example Data Entry'!H:H,4)</f>
        <v>2</v>
      </c>
      <c r="J11" s="11">
        <f>COUNTIF('Example Data Entry'!I:I,4)</f>
        <v>2</v>
      </c>
    </row>
    <row r="12" spans="2:20" x14ac:dyDescent="0.2">
      <c r="B12" s="3"/>
      <c r="C12" s="4"/>
      <c r="D12" s="5"/>
      <c r="E12" s="4"/>
    </row>
    <row r="13" spans="2:20" x14ac:dyDescent="0.2">
      <c r="B13" s="14" t="s">
        <v>9</v>
      </c>
      <c r="C13" s="32" t="s">
        <v>1</v>
      </c>
      <c r="D13" s="32" t="s">
        <v>2</v>
      </c>
      <c r="E13" s="32" t="s">
        <v>3</v>
      </c>
      <c r="F13" s="32" t="s">
        <v>22</v>
      </c>
      <c r="G13" s="32" t="s">
        <v>23</v>
      </c>
      <c r="H13" s="32" t="s">
        <v>24</v>
      </c>
      <c r="I13" s="32" t="s">
        <v>25</v>
      </c>
      <c r="J13" s="33" t="s">
        <v>26</v>
      </c>
    </row>
    <row r="14" spans="2:20" x14ac:dyDescent="0.2">
      <c r="B14" s="11" t="s">
        <v>39</v>
      </c>
      <c r="C14" s="12">
        <f>C8/C$6</f>
        <v>0</v>
      </c>
      <c r="D14" s="12">
        <f t="shared" ref="D14:J14" si="0">D8/D$6</f>
        <v>0</v>
      </c>
      <c r="E14" s="12">
        <f t="shared" si="0"/>
        <v>0.1111111111111111</v>
      </c>
      <c r="F14" s="12">
        <f t="shared" si="0"/>
        <v>0.1111111111111111</v>
      </c>
      <c r="G14" s="12">
        <f t="shared" si="0"/>
        <v>0</v>
      </c>
      <c r="H14" s="12">
        <f t="shared" si="0"/>
        <v>0</v>
      </c>
      <c r="I14" s="12">
        <f t="shared" si="0"/>
        <v>0.22222222222222221</v>
      </c>
      <c r="J14" s="12">
        <f t="shared" si="0"/>
        <v>0.1111111111111111</v>
      </c>
    </row>
    <row r="15" spans="2:20" x14ac:dyDescent="0.2">
      <c r="B15" s="11" t="s">
        <v>40</v>
      </c>
      <c r="C15" s="12">
        <f t="shared" ref="C15:J17" si="1">C9/C$6</f>
        <v>0.22222222222222221</v>
      </c>
      <c r="D15" s="12">
        <f t="shared" si="1"/>
        <v>0.125</v>
      </c>
      <c r="E15" s="12">
        <f t="shared" si="1"/>
        <v>0.1111111111111111</v>
      </c>
      <c r="F15" s="12">
        <f t="shared" si="1"/>
        <v>0.1111111111111111</v>
      </c>
      <c r="G15" s="12">
        <f t="shared" si="1"/>
        <v>0.1111111111111111</v>
      </c>
      <c r="H15" s="12">
        <f t="shared" si="1"/>
        <v>0.22222222222222221</v>
      </c>
      <c r="I15" s="12">
        <f t="shared" si="1"/>
        <v>0</v>
      </c>
      <c r="J15" s="12">
        <f t="shared" si="1"/>
        <v>0.33333333333333331</v>
      </c>
    </row>
    <row r="16" spans="2:20" x14ac:dyDescent="0.2">
      <c r="B16" s="11" t="s">
        <v>41</v>
      </c>
      <c r="C16" s="12">
        <f t="shared" si="1"/>
        <v>0.33333333333333331</v>
      </c>
      <c r="D16" s="12">
        <f t="shared" si="1"/>
        <v>0.25</v>
      </c>
      <c r="E16" s="12">
        <f t="shared" si="1"/>
        <v>0.33333333333333331</v>
      </c>
      <c r="F16" s="12">
        <f t="shared" si="1"/>
        <v>0.44444444444444442</v>
      </c>
      <c r="G16" s="12">
        <f t="shared" si="1"/>
        <v>0.55555555555555558</v>
      </c>
      <c r="H16" s="12">
        <f t="shared" si="1"/>
        <v>0.55555555555555558</v>
      </c>
      <c r="I16" s="12">
        <f t="shared" si="1"/>
        <v>0.55555555555555558</v>
      </c>
      <c r="J16" s="12">
        <f t="shared" si="1"/>
        <v>0.33333333333333331</v>
      </c>
    </row>
    <row r="17" spans="2:10" x14ac:dyDescent="0.2">
      <c r="B17" s="11" t="s">
        <v>42</v>
      </c>
      <c r="C17" s="12">
        <f t="shared" si="1"/>
        <v>0.44444444444444442</v>
      </c>
      <c r="D17" s="12">
        <f t="shared" si="1"/>
        <v>0.625</v>
      </c>
      <c r="E17" s="12">
        <f t="shared" si="1"/>
        <v>0.44444444444444442</v>
      </c>
      <c r="F17" s="12">
        <f t="shared" si="1"/>
        <v>0.33333333333333331</v>
      </c>
      <c r="G17" s="12">
        <f t="shared" si="1"/>
        <v>0.33333333333333331</v>
      </c>
      <c r="H17" s="12">
        <f t="shared" si="1"/>
        <v>0.22222222222222221</v>
      </c>
      <c r="I17" s="12">
        <f t="shared" si="1"/>
        <v>0.22222222222222221</v>
      </c>
      <c r="J17" s="12">
        <f t="shared" si="1"/>
        <v>0.22222222222222221</v>
      </c>
    </row>
    <row r="19" spans="2:10" ht="51" x14ac:dyDescent="0.2">
      <c r="B19" s="34" t="s">
        <v>43</v>
      </c>
      <c r="C19" s="35" t="s">
        <v>39</v>
      </c>
      <c r="D19" s="36" t="s">
        <v>40</v>
      </c>
      <c r="E19" s="37" t="s">
        <v>41</v>
      </c>
      <c r="F19" s="36" t="s">
        <v>42</v>
      </c>
      <c r="G19" s="38" t="s">
        <v>44</v>
      </c>
    </row>
    <row r="20" spans="2:10" ht="34" x14ac:dyDescent="0.2">
      <c r="B20" s="43" t="s">
        <v>48</v>
      </c>
      <c r="C20" s="39"/>
      <c r="D20" s="40" t="s">
        <v>56</v>
      </c>
      <c r="E20" s="41" t="s">
        <v>47</v>
      </c>
      <c r="F20" s="42" t="s">
        <v>46</v>
      </c>
      <c r="G20" s="45">
        <v>3.2222222222222223</v>
      </c>
    </row>
    <row r="21" spans="2:10" ht="68" x14ac:dyDescent="0.2">
      <c r="B21" s="43" t="s">
        <v>49</v>
      </c>
      <c r="C21" s="40"/>
      <c r="D21" s="40" t="s">
        <v>57</v>
      </c>
      <c r="E21" s="41" t="s">
        <v>58</v>
      </c>
      <c r="F21" s="42" t="s">
        <v>59</v>
      </c>
      <c r="G21" s="45">
        <v>3.5</v>
      </c>
    </row>
    <row r="22" spans="2:10" ht="34" x14ac:dyDescent="0.2">
      <c r="B22" s="43" t="s">
        <v>50</v>
      </c>
      <c r="C22" s="40" t="s">
        <v>45</v>
      </c>
      <c r="D22" s="40" t="s">
        <v>45</v>
      </c>
      <c r="E22" s="41" t="s">
        <v>47</v>
      </c>
      <c r="F22" s="42" t="s">
        <v>46</v>
      </c>
      <c r="G22" s="45">
        <v>3.1111111111111112</v>
      </c>
    </row>
    <row r="23" spans="2:10" ht="51" x14ac:dyDescent="0.2">
      <c r="B23" s="43" t="s">
        <v>51</v>
      </c>
      <c r="C23" s="40" t="s">
        <v>45</v>
      </c>
      <c r="D23" s="40" t="s">
        <v>45</v>
      </c>
      <c r="E23" s="42" t="s">
        <v>46</v>
      </c>
      <c r="F23" s="41" t="s">
        <v>47</v>
      </c>
      <c r="G23" s="45">
        <v>3</v>
      </c>
    </row>
    <row r="24" spans="2:10" ht="34" x14ac:dyDescent="0.2">
      <c r="B24" s="43" t="s">
        <v>52</v>
      </c>
      <c r="C24" s="40"/>
      <c r="D24" s="40" t="s">
        <v>45</v>
      </c>
      <c r="E24" s="41" t="s">
        <v>60</v>
      </c>
      <c r="F24" s="41" t="s">
        <v>47</v>
      </c>
      <c r="G24" s="45">
        <v>3.2222222222222223</v>
      </c>
    </row>
    <row r="25" spans="2:10" ht="34" x14ac:dyDescent="0.2">
      <c r="B25" s="43" t="s">
        <v>53</v>
      </c>
      <c r="C25" s="40"/>
      <c r="D25" s="40" t="s">
        <v>56</v>
      </c>
      <c r="E25" s="41" t="s">
        <v>60</v>
      </c>
      <c r="F25" s="40" t="s">
        <v>56</v>
      </c>
      <c r="G25" s="45">
        <v>3</v>
      </c>
    </row>
    <row r="26" spans="2:10" ht="51" x14ac:dyDescent="0.2">
      <c r="B26" s="43" t="s">
        <v>54</v>
      </c>
      <c r="C26" s="40" t="s">
        <v>56</v>
      </c>
      <c r="D26" s="41"/>
      <c r="E26" s="41" t="s">
        <v>60</v>
      </c>
      <c r="F26" s="40" t="s">
        <v>56</v>
      </c>
      <c r="G26" s="45">
        <v>2.7777777777777777</v>
      </c>
    </row>
    <row r="27" spans="2:10" ht="34" x14ac:dyDescent="0.2">
      <c r="B27" s="43" t="s">
        <v>55</v>
      </c>
      <c r="C27" s="40" t="s">
        <v>45</v>
      </c>
      <c r="D27" s="41" t="s">
        <v>47</v>
      </c>
      <c r="E27" s="41" t="s">
        <v>47</v>
      </c>
      <c r="F27" s="40" t="s">
        <v>56</v>
      </c>
      <c r="G27" s="45">
        <v>2.6666666666666665</v>
      </c>
    </row>
  </sheetData>
  <sheetProtection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90AAA-68D7-8847-8245-DA502C7D4952}">
  <dimension ref="A1:L11"/>
  <sheetViews>
    <sheetView tabSelected="1" zoomScaleNormal="100" workbookViewId="0">
      <pane ySplit="1" topLeftCell="A2" activePane="bottomLeft" state="frozen"/>
      <selection pane="bottomLeft" activeCell="J16" sqref="J16"/>
    </sheetView>
  </sheetViews>
  <sheetFormatPr baseColWidth="10" defaultRowHeight="16" x14ac:dyDescent="0.2"/>
  <cols>
    <col min="1" max="1" width="18.83203125" customWidth="1"/>
    <col min="2" max="2" width="9.83203125" customWidth="1"/>
    <col min="3" max="3" width="18.83203125" customWidth="1"/>
    <col min="4" max="4" width="11.83203125" customWidth="1"/>
    <col min="5" max="5" width="13.1640625" customWidth="1"/>
    <col min="6" max="6" width="11.33203125" customWidth="1"/>
    <col min="7" max="7" width="12.1640625" customWidth="1"/>
    <col min="8" max="8" width="12.5" customWidth="1"/>
    <col min="9" max="9" width="11.83203125" customWidth="1"/>
    <col min="10" max="10" width="20.6640625" customWidth="1"/>
    <col min="11" max="11" width="27.6640625" customWidth="1"/>
    <col min="12" max="12" width="18.83203125" customWidth="1"/>
    <col min="13" max="15" width="11.83203125" customWidth="1"/>
  </cols>
  <sheetData>
    <row r="1" spans="1:12" s="17" customFormat="1" ht="120" thickBot="1" x14ac:dyDescent="0.25">
      <c r="A1" s="18" t="s">
        <v>0</v>
      </c>
      <c r="B1" s="19" t="s">
        <v>11</v>
      </c>
      <c r="C1" s="19" t="s">
        <v>12</v>
      </c>
      <c r="D1" s="19" t="s">
        <v>13</v>
      </c>
      <c r="E1" s="19" t="s">
        <v>14</v>
      </c>
      <c r="F1" s="19" t="s">
        <v>15</v>
      </c>
      <c r="G1" s="19" t="s">
        <v>16</v>
      </c>
      <c r="H1" s="19" t="s">
        <v>17</v>
      </c>
      <c r="I1" s="19" t="s">
        <v>18</v>
      </c>
      <c r="J1" s="19" t="s">
        <v>19</v>
      </c>
      <c r="K1" s="19" t="s">
        <v>20</v>
      </c>
      <c r="L1" s="20" t="s">
        <v>21</v>
      </c>
    </row>
    <row r="2" spans="1:12" x14ac:dyDescent="0.2">
      <c r="A2">
        <v>1</v>
      </c>
    </row>
    <row r="3" spans="1:12" x14ac:dyDescent="0.2">
      <c r="A3">
        <v>2</v>
      </c>
    </row>
    <row r="4" spans="1:12" x14ac:dyDescent="0.2">
      <c r="A4">
        <v>3</v>
      </c>
    </row>
    <row r="5" spans="1:12" x14ac:dyDescent="0.2">
      <c r="A5">
        <v>4</v>
      </c>
    </row>
    <row r="6" spans="1:12" x14ac:dyDescent="0.2">
      <c r="A6">
        <v>5</v>
      </c>
    </row>
    <row r="7" spans="1:12" x14ac:dyDescent="0.2">
      <c r="A7">
        <v>6</v>
      </c>
    </row>
    <row r="8" spans="1:12" x14ac:dyDescent="0.2">
      <c r="A8">
        <v>7</v>
      </c>
    </row>
    <row r="9" spans="1:12" x14ac:dyDescent="0.2">
      <c r="A9">
        <v>8</v>
      </c>
    </row>
    <row r="10" spans="1:12" x14ac:dyDescent="0.2">
      <c r="A10">
        <v>9</v>
      </c>
    </row>
    <row r="11" spans="1:12" x14ac:dyDescent="0.2">
      <c r="A11">
        <v>10</v>
      </c>
    </row>
  </sheetData>
  <sheetProtection formatCell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E2239-FCB9-D046-8ED6-6F0A752C9A17}">
  <dimension ref="B1:J28"/>
  <sheetViews>
    <sheetView zoomScaleNormal="100" workbookViewId="0">
      <pane ySplit="1" topLeftCell="A2" activePane="bottomLeft" state="frozen"/>
      <selection pane="bottomLeft" activeCell="D15" sqref="D15"/>
    </sheetView>
  </sheetViews>
  <sheetFormatPr baseColWidth="10" defaultRowHeight="16" x14ac:dyDescent="0.2"/>
  <cols>
    <col min="2" max="2" width="23.1640625" customWidth="1"/>
  </cols>
  <sheetData>
    <row r="1" spans="2:10" ht="18" thickBot="1" x14ac:dyDescent="0.25">
      <c r="B1" s="8" t="s">
        <v>7</v>
      </c>
      <c r="C1" s="15" t="s">
        <v>1</v>
      </c>
      <c r="D1" s="16" t="s">
        <v>2</v>
      </c>
      <c r="E1" s="15" t="s">
        <v>3</v>
      </c>
      <c r="F1" s="21" t="s">
        <v>22</v>
      </c>
      <c r="G1" s="21" t="s">
        <v>23</v>
      </c>
      <c r="H1" s="21" t="s">
        <v>24</v>
      </c>
      <c r="I1" s="21" t="s">
        <v>25</v>
      </c>
      <c r="J1" s="21" t="s">
        <v>26</v>
      </c>
    </row>
    <row r="2" spans="2:10" x14ac:dyDescent="0.2">
      <c r="B2" s="24">
        <f>(COUNTA('Enter Data'!A:A))-1</f>
        <v>10</v>
      </c>
      <c r="C2" s="25" t="s">
        <v>4</v>
      </c>
      <c r="D2" s="26" t="s">
        <v>5</v>
      </c>
      <c r="E2" s="26" t="s">
        <v>6</v>
      </c>
      <c r="F2" s="26" t="s">
        <v>27</v>
      </c>
      <c r="G2" s="26" t="s">
        <v>28</v>
      </c>
      <c r="H2" s="26" t="s">
        <v>29</v>
      </c>
      <c r="I2" s="26" t="s">
        <v>30</v>
      </c>
      <c r="J2" s="26" t="s">
        <v>31</v>
      </c>
    </row>
    <row r="3" spans="2:10" x14ac:dyDescent="0.2">
      <c r="B3" s="27"/>
      <c r="C3" s="10" t="e">
        <f>AVERAGE('Enter Data'!B:B)</f>
        <v>#DIV/0!</v>
      </c>
      <c r="D3" s="10" t="e">
        <f>AVERAGE('Enter Data'!C:C)</f>
        <v>#DIV/0!</v>
      </c>
      <c r="E3" s="10" t="e">
        <f>AVERAGE('Enter Data'!D:D)</f>
        <v>#DIV/0!</v>
      </c>
      <c r="F3" s="10" t="e">
        <f>AVERAGE('Enter Data'!E:E)</f>
        <v>#DIV/0!</v>
      </c>
      <c r="G3" s="10" t="e">
        <f>AVERAGE('Enter Data'!F:F)</f>
        <v>#DIV/0!</v>
      </c>
      <c r="H3" s="10" t="e">
        <f>AVERAGE('Enter Data'!G:G)</f>
        <v>#DIV/0!</v>
      </c>
      <c r="I3" s="10" t="e">
        <f>AVERAGE('Enter Data'!H:H)</f>
        <v>#DIV/0!</v>
      </c>
      <c r="J3" s="10" t="e">
        <f>AVERAGE('Enter Data'!I:I)</f>
        <v>#DIV/0!</v>
      </c>
    </row>
    <row r="4" spans="2:10" x14ac:dyDescent="0.2">
      <c r="B4" s="22"/>
      <c r="C4" s="23"/>
      <c r="D4" s="23"/>
      <c r="E4" s="23"/>
      <c r="F4" s="22"/>
      <c r="G4" s="22"/>
      <c r="H4" s="22"/>
      <c r="I4" s="22"/>
      <c r="J4" s="22"/>
    </row>
    <row r="5" spans="2:10" x14ac:dyDescent="0.2">
      <c r="B5" s="14" t="s">
        <v>10</v>
      </c>
      <c r="C5" s="11">
        <f>(COUNTA('Enter Data'!B:B))-1</f>
        <v>0</v>
      </c>
      <c r="D5" s="11">
        <f>(COUNTA('Enter Data'!C:C))-1</f>
        <v>0</v>
      </c>
      <c r="E5" s="11">
        <f>(COUNTA('Enter Data'!D:D))-1</f>
        <v>0</v>
      </c>
      <c r="F5" s="11">
        <f>(COUNTA('Enter Data'!E:E))-1</f>
        <v>0</v>
      </c>
      <c r="G5" s="11">
        <f>(COUNTA('Enter Data'!F:F))-1</f>
        <v>0</v>
      </c>
      <c r="H5" s="11">
        <f>(COUNTA('Enter Data'!G:G))-1</f>
        <v>0</v>
      </c>
      <c r="I5" s="11">
        <f>(COUNTA('Enter Data'!H:H))-1</f>
        <v>0</v>
      </c>
      <c r="J5" s="11">
        <f>(COUNTA('Enter Data'!I:I))-1</f>
        <v>0</v>
      </c>
    </row>
    <row r="6" spans="2:10" x14ac:dyDescent="0.2">
      <c r="B6" s="28"/>
      <c r="C6" s="23"/>
      <c r="D6" s="23"/>
      <c r="E6" s="23"/>
      <c r="F6" s="23"/>
      <c r="G6" s="23"/>
      <c r="H6" s="23"/>
      <c r="I6" s="23"/>
      <c r="J6" s="23"/>
    </row>
    <row r="7" spans="2:10" x14ac:dyDescent="0.2">
      <c r="B7" s="14" t="s">
        <v>8</v>
      </c>
      <c r="C7" s="11"/>
      <c r="D7" s="11"/>
      <c r="E7" s="11"/>
      <c r="F7" s="11"/>
      <c r="G7" s="11"/>
      <c r="H7" s="11"/>
      <c r="I7" s="11"/>
      <c r="J7" s="11"/>
    </row>
    <row r="8" spans="2:10" x14ac:dyDescent="0.2">
      <c r="B8" s="11" t="s">
        <v>39</v>
      </c>
      <c r="C8" s="11">
        <f>COUNTIF('Enter Data'!B:B,1)</f>
        <v>0</v>
      </c>
      <c r="D8" s="11">
        <f>COUNTIF('Enter Data'!C:C,1)</f>
        <v>0</v>
      </c>
      <c r="E8" s="11">
        <f>COUNTIF('Enter Data'!D:D,1)</f>
        <v>0</v>
      </c>
      <c r="F8" s="11">
        <f>COUNTIF('Enter Data'!E:E,1)</f>
        <v>0</v>
      </c>
      <c r="G8" s="11">
        <f>COUNTIF('Enter Data'!F:F,1)</f>
        <v>0</v>
      </c>
      <c r="H8" s="11">
        <f>COUNTIF('Enter Data'!G:G,1)</f>
        <v>0</v>
      </c>
      <c r="I8" s="11">
        <f>COUNTIF('Enter Data'!H:H,1)</f>
        <v>0</v>
      </c>
      <c r="J8" s="11">
        <f>COUNTIF('Enter Data'!I:I,1)</f>
        <v>0</v>
      </c>
    </row>
    <row r="9" spans="2:10" x14ac:dyDescent="0.2">
      <c r="B9" s="11" t="s">
        <v>40</v>
      </c>
      <c r="C9" s="11">
        <f>COUNTIF('Enter Data'!B:B,2)</f>
        <v>0</v>
      </c>
      <c r="D9" s="11">
        <f>COUNTIF('Enter Data'!C:C,2)</f>
        <v>0</v>
      </c>
      <c r="E9" s="11">
        <f>COUNTIF('Enter Data'!D:D,2)</f>
        <v>0</v>
      </c>
      <c r="F9" s="11">
        <f>COUNTIF('Enter Data'!E:E,2)</f>
        <v>0</v>
      </c>
      <c r="G9" s="11">
        <f>COUNTIF('Enter Data'!F:F,2)</f>
        <v>0</v>
      </c>
      <c r="H9" s="11">
        <f>COUNTIF('Enter Data'!G:G,2)</f>
        <v>0</v>
      </c>
      <c r="I9" s="11">
        <f>COUNTIF('Enter Data'!H:H,2)</f>
        <v>0</v>
      </c>
      <c r="J9" s="11">
        <f>COUNTIF('Enter Data'!I:I,2)</f>
        <v>0</v>
      </c>
    </row>
    <row r="10" spans="2:10" x14ac:dyDescent="0.2">
      <c r="B10" s="11" t="s">
        <v>41</v>
      </c>
      <c r="C10" s="11">
        <f>COUNTIF('Enter Data'!B:B,3)</f>
        <v>0</v>
      </c>
      <c r="D10" s="11">
        <f>COUNTIF('Enter Data'!C:C,3)</f>
        <v>0</v>
      </c>
      <c r="E10" s="11">
        <f>COUNTIF('Enter Data'!D:D,3)</f>
        <v>0</v>
      </c>
      <c r="F10" s="11">
        <f>COUNTIF('Enter Data'!E:E,3)</f>
        <v>0</v>
      </c>
      <c r="G10" s="11">
        <f>COUNTIF('Enter Data'!F:F,3)</f>
        <v>0</v>
      </c>
      <c r="H10" s="11">
        <f>COUNTIF('Enter Data'!G:G,3)</f>
        <v>0</v>
      </c>
      <c r="I10" s="11">
        <f>COUNTIF('Enter Data'!H:H,3)</f>
        <v>0</v>
      </c>
      <c r="J10" s="11">
        <f>COUNTIF('Enter Data'!I:I,3)</f>
        <v>0</v>
      </c>
    </row>
    <row r="11" spans="2:10" x14ac:dyDescent="0.2">
      <c r="B11" s="11" t="s">
        <v>42</v>
      </c>
      <c r="C11" s="11">
        <f>COUNTIF('Enter Data'!B:B,4)</f>
        <v>0</v>
      </c>
      <c r="D11" s="11">
        <f>COUNTIF('Enter Data'!C:C,4)</f>
        <v>0</v>
      </c>
      <c r="E11" s="11">
        <f>COUNTIF('Enter Data'!D:D,4)</f>
        <v>0</v>
      </c>
      <c r="F11" s="11">
        <f>COUNTIF('Enter Data'!E:E,4)</f>
        <v>0</v>
      </c>
      <c r="G11" s="11">
        <f>COUNTIF('Enter Data'!F:F,4)</f>
        <v>0</v>
      </c>
      <c r="H11" s="11">
        <f>COUNTIF('Enter Data'!G:G,4)</f>
        <v>0</v>
      </c>
      <c r="I11" s="11">
        <f>COUNTIF('Enter Data'!H:H,4)</f>
        <v>0</v>
      </c>
      <c r="J11" s="11">
        <f>COUNTIF('Enter Data'!I:I,4)</f>
        <v>0</v>
      </c>
    </row>
    <row r="12" spans="2:10" x14ac:dyDescent="0.2">
      <c r="B12" s="3"/>
      <c r="C12" s="4"/>
      <c r="D12" s="5"/>
      <c r="E12" s="4"/>
      <c r="F12" s="4"/>
      <c r="G12" s="5"/>
      <c r="H12" s="4"/>
      <c r="I12" s="4"/>
      <c r="J12" s="5"/>
    </row>
    <row r="13" spans="2:10" x14ac:dyDescent="0.2">
      <c r="B13" s="14" t="s">
        <v>9</v>
      </c>
      <c r="C13" s="32" t="s">
        <v>1</v>
      </c>
      <c r="D13" s="32" t="s">
        <v>2</v>
      </c>
      <c r="E13" s="32" t="s">
        <v>3</v>
      </c>
      <c r="F13" s="33" t="s">
        <v>22</v>
      </c>
      <c r="G13" s="33" t="s">
        <v>23</v>
      </c>
      <c r="H13" s="33" t="s">
        <v>24</v>
      </c>
      <c r="I13" s="33" t="s">
        <v>25</v>
      </c>
      <c r="J13" s="33" t="s">
        <v>26</v>
      </c>
    </row>
    <row r="14" spans="2:10" x14ac:dyDescent="0.2">
      <c r="B14" s="11" t="s">
        <v>39</v>
      </c>
      <c r="C14" s="12" t="e">
        <f>C8/C$5</f>
        <v>#DIV/0!</v>
      </c>
      <c r="D14" s="12" t="e">
        <f>D8/D$5</f>
        <v>#DIV/0!</v>
      </c>
      <c r="E14" s="12" t="e">
        <f>E8/E$5</f>
        <v>#DIV/0!</v>
      </c>
      <c r="F14" s="12" t="e">
        <f>F8/F$5</f>
        <v>#DIV/0!</v>
      </c>
      <c r="G14" s="12" t="e">
        <f>G8/G$5</f>
        <v>#DIV/0!</v>
      </c>
      <c r="H14" s="12" t="e">
        <f>H8/H$5</f>
        <v>#DIV/0!</v>
      </c>
      <c r="I14" s="12" t="e">
        <f>I8/I$5</f>
        <v>#DIV/0!</v>
      </c>
      <c r="J14" s="12" t="e">
        <f>J8/J$5</f>
        <v>#DIV/0!</v>
      </c>
    </row>
    <row r="15" spans="2:10" x14ac:dyDescent="0.2">
      <c r="B15" s="11" t="s">
        <v>40</v>
      </c>
      <c r="C15" s="12" t="e">
        <f>C9/C$5</f>
        <v>#DIV/0!</v>
      </c>
      <c r="D15" s="12" t="e">
        <f>D9/D$5</f>
        <v>#DIV/0!</v>
      </c>
      <c r="E15" s="12" t="e">
        <f>E9/E$5</f>
        <v>#DIV/0!</v>
      </c>
      <c r="F15" s="12" t="e">
        <f>F9/F$5</f>
        <v>#DIV/0!</v>
      </c>
      <c r="G15" s="12" t="e">
        <f>G9/G$5</f>
        <v>#DIV/0!</v>
      </c>
      <c r="H15" s="12" t="e">
        <f>H9/H$5</f>
        <v>#DIV/0!</v>
      </c>
      <c r="I15" s="12" t="e">
        <f>I9/I$5</f>
        <v>#DIV/0!</v>
      </c>
      <c r="J15" s="12" t="e">
        <f>J9/J$5</f>
        <v>#DIV/0!</v>
      </c>
    </row>
    <row r="16" spans="2:10" x14ac:dyDescent="0.2">
      <c r="B16" s="11" t="s">
        <v>41</v>
      </c>
      <c r="C16" s="12" t="e">
        <f>C10/C$5</f>
        <v>#DIV/0!</v>
      </c>
      <c r="D16" s="12" t="e">
        <f>D10/D$5</f>
        <v>#DIV/0!</v>
      </c>
      <c r="E16" s="12" t="e">
        <f>E10/E$5</f>
        <v>#DIV/0!</v>
      </c>
      <c r="F16" s="12" t="e">
        <f>F10/F$5</f>
        <v>#DIV/0!</v>
      </c>
      <c r="G16" s="12" t="e">
        <f>G10/G$5</f>
        <v>#DIV/0!</v>
      </c>
      <c r="H16" s="12" t="e">
        <f>H10/H$5</f>
        <v>#DIV/0!</v>
      </c>
      <c r="I16" s="12" t="e">
        <f>I10/I$5</f>
        <v>#DIV/0!</v>
      </c>
      <c r="J16" s="12" t="e">
        <f>J10/J$5</f>
        <v>#DIV/0!</v>
      </c>
    </row>
    <row r="17" spans="2:10" x14ac:dyDescent="0.2">
      <c r="B17" s="11" t="s">
        <v>42</v>
      </c>
      <c r="C17" s="12" t="e">
        <f>C11/C$5</f>
        <v>#DIV/0!</v>
      </c>
      <c r="D17" s="12" t="e">
        <f>D11/D$5</f>
        <v>#DIV/0!</v>
      </c>
      <c r="E17" s="12" t="e">
        <f>E11/E$5</f>
        <v>#DIV/0!</v>
      </c>
      <c r="F17" s="12" t="e">
        <f>F11/F$5</f>
        <v>#DIV/0!</v>
      </c>
      <c r="G17" s="12" t="e">
        <f>G11/G$5</f>
        <v>#DIV/0!</v>
      </c>
      <c r="H17" s="12" t="e">
        <f>H11/H$5</f>
        <v>#DIV/0!</v>
      </c>
      <c r="I17" s="12" t="e">
        <f>I11/I$5</f>
        <v>#DIV/0!</v>
      </c>
      <c r="J17" s="12" t="e">
        <f>J11/J$5</f>
        <v>#DIV/0!</v>
      </c>
    </row>
    <row r="20" spans="2:10" ht="51" x14ac:dyDescent="0.2">
      <c r="B20" s="34" t="s">
        <v>43</v>
      </c>
      <c r="C20" s="35" t="s">
        <v>39</v>
      </c>
      <c r="D20" s="36" t="s">
        <v>40</v>
      </c>
      <c r="E20" s="37" t="s">
        <v>41</v>
      </c>
      <c r="F20" s="36" t="s">
        <v>42</v>
      </c>
      <c r="G20" s="38" t="s">
        <v>44</v>
      </c>
    </row>
    <row r="21" spans="2:10" ht="51" x14ac:dyDescent="0.2">
      <c r="B21" s="43" t="s">
        <v>61</v>
      </c>
      <c r="C21" s="39"/>
      <c r="D21" s="40"/>
      <c r="E21" s="41"/>
      <c r="F21" s="42"/>
      <c r="G21" s="45"/>
    </row>
    <row r="22" spans="2:10" ht="102" x14ac:dyDescent="0.2">
      <c r="B22" s="43" t="s">
        <v>62</v>
      </c>
      <c r="C22" s="40"/>
      <c r="D22" s="40"/>
      <c r="E22" s="41"/>
      <c r="F22" s="42"/>
      <c r="G22" s="45"/>
    </row>
    <row r="23" spans="2:10" ht="51" x14ac:dyDescent="0.2">
      <c r="B23" s="43" t="s">
        <v>63</v>
      </c>
      <c r="C23" s="40"/>
      <c r="D23" s="40"/>
      <c r="E23" s="41"/>
      <c r="F23" s="42"/>
      <c r="G23" s="45"/>
    </row>
    <row r="24" spans="2:10" ht="68" x14ac:dyDescent="0.2">
      <c r="B24" s="43" t="s">
        <v>64</v>
      </c>
      <c r="C24" s="40"/>
      <c r="D24" s="40"/>
      <c r="E24" s="42"/>
      <c r="F24" s="41"/>
      <c r="G24" s="45"/>
    </row>
    <row r="25" spans="2:10" ht="51" x14ac:dyDescent="0.2">
      <c r="B25" s="43" t="s">
        <v>65</v>
      </c>
      <c r="C25" s="40"/>
      <c r="D25" s="40"/>
      <c r="E25" s="41"/>
      <c r="F25" s="41"/>
      <c r="G25" s="45"/>
    </row>
    <row r="26" spans="2:10" ht="51" x14ac:dyDescent="0.2">
      <c r="B26" s="43" t="s">
        <v>66</v>
      </c>
      <c r="C26" s="40"/>
      <c r="D26" s="40"/>
      <c r="E26" s="41"/>
      <c r="F26" s="40"/>
      <c r="G26" s="45"/>
    </row>
    <row r="27" spans="2:10" ht="51" x14ac:dyDescent="0.2">
      <c r="B27" s="43" t="s">
        <v>67</v>
      </c>
      <c r="C27" s="40"/>
      <c r="D27" s="41"/>
      <c r="E27" s="41"/>
      <c r="F27" s="40"/>
      <c r="G27" s="45"/>
    </row>
    <row r="28" spans="2:10" ht="51" x14ac:dyDescent="0.2">
      <c r="B28" s="43" t="s">
        <v>68</v>
      </c>
      <c r="C28" s="40"/>
      <c r="D28" s="41"/>
      <c r="E28" s="41"/>
      <c r="F28" s="40"/>
      <c r="G28" s="45"/>
    </row>
  </sheetData>
  <sheetProtection sheet="1" scenarios="1"/>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Directions</vt:lpstr>
      <vt:lpstr>Example Data Entry</vt:lpstr>
      <vt:lpstr>Example Results</vt:lpstr>
      <vt:lpstr>Enter Data</vt:lpstr>
      <vt:lpstr>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corina.tillman@wichita.edu</dc:creator>
  <cp:lastModifiedBy>Tillman, Corina</cp:lastModifiedBy>
  <dcterms:created xsi:type="dcterms:W3CDTF">2019-10-08T17:56:05Z</dcterms:created>
  <dcterms:modified xsi:type="dcterms:W3CDTF">2020-06-05T19:56:20Z</dcterms:modified>
</cp:coreProperties>
</file>